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32760" windowWidth="7680" windowHeight="9120" activeTab="1"/>
  </bookViews>
  <sheets>
    <sheet name="Equips 1a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'Individual'!$C$6:$R$44</definedName>
    <definedName name="_xlnm.Print_Area" localSheetId="0">'Equips 1a'!$A$1:$I$49</definedName>
    <definedName name="_xlnm.Print_Area" localSheetId="1">'Individual'!$A$1:$R$40</definedName>
    <definedName name="Imprimir_área_IM" localSheetId="1">'Individual'!$A$1:$R$43</definedName>
  </definedNames>
  <calcPr fullCalcOnLoad="1"/>
</workbook>
</file>

<file path=xl/sharedStrings.xml><?xml version="1.0" encoding="utf-8"?>
<sst xmlns="http://schemas.openxmlformats.org/spreadsheetml/2006/main" count="80" uniqueCount="57">
  <si>
    <t>NOM</t>
  </si>
  <si>
    <t>CLUB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</si>
  <si>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</si>
  <si>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</si>
  <si>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</si>
  <si>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</si>
  <si>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</si>
  <si>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</si>
  <si>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</si>
  <si>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</si>
  <si>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</si>
  <si>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</si>
  <si>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</si>
  <si>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</si>
  <si>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</si>
  <si>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</si>
  <si>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CLASSIFICACIÓ FINAL ASCENS</t>
  </si>
  <si>
    <t xml:space="preserve">FINAL ASCENS PRIMERA DIVISIÓ </t>
  </si>
  <si>
    <t>PENEDÈS</t>
  </si>
  <si>
    <t>ABSENT</t>
  </si>
  <si>
    <t>LLIGA CATALANA DE BOWLING 2019 -2020</t>
  </si>
  <si>
    <t>27 de setembre 2020</t>
  </si>
  <si>
    <t xml:space="preserve">BARCELONA </t>
  </si>
  <si>
    <t>FLECHA-1</t>
  </si>
  <si>
    <t>GRANOLLERS</t>
  </si>
  <si>
    <t>SWEETRADE B</t>
  </si>
  <si>
    <t>BARCELONA</t>
  </si>
  <si>
    <t>FINAL</t>
  </si>
  <si>
    <t>Oliver Cayuela Punzano</t>
  </si>
  <si>
    <t>Penedès</t>
  </si>
  <si>
    <t>Amaro Cayuela Victoria</t>
  </si>
  <si>
    <t>Pere Sadurní Escofet</t>
  </si>
  <si>
    <t>Vicens Vebtura Mercé</t>
  </si>
  <si>
    <t>Fernando Sanz Tercero</t>
  </si>
  <si>
    <t>Barcelona</t>
  </si>
  <si>
    <t>Jorge Ambrós Latorre</t>
  </si>
  <si>
    <t>Òscar Valverde Sampedro</t>
  </si>
  <si>
    <t>Raúl García Martín</t>
  </si>
  <si>
    <t>Xavier Albert Manau</t>
  </si>
  <si>
    <t>Manuel Calzado Fernández</t>
  </si>
  <si>
    <t>Flecha-1</t>
  </si>
  <si>
    <t>Juan Serrano Romero</t>
  </si>
  <si>
    <t>Xavier Taribó Camarasa</t>
  </si>
  <si>
    <t>Enrique Ureta Machuca</t>
  </si>
  <si>
    <t>Eduard Florensa Ortiga</t>
  </si>
  <si>
    <t>Maria Gómez Cano</t>
  </si>
  <si>
    <t xml:space="preserve">Granollers </t>
  </si>
  <si>
    <t>Javier Hernández Pou</t>
  </si>
  <si>
    <t>Antonio Segura Pérez</t>
  </si>
  <si>
    <t>Pere Tusquellas Pérez</t>
  </si>
  <si>
    <t>Joel Tortosa Franco</t>
  </si>
  <si>
    <t>Joan Piqué Reig</t>
  </si>
  <si>
    <t>Sweetrade</t>
  </si>
  <si>
    <t>Xavier Piqué Puiggener</t>
  </si>
  <si>
    <t>Rubén Sanz Zueco</t>
  </si>
  <si>
    <t>Marina Sardá Alarcón</t>
  </si>
  <si>
    <t>Enric Carrió Díaz-Meco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</si>
</sst>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22">
      <selection activeCell="J43" sqref="J4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4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20</v>
      </c>
      <c r="E3" s="18"/>
      <c r="F3" s="18"/>
      <c r="G3" s="18"/>
      <c r="H3" s="18"/>
      <c r="I3" s="18"/>
      <c r="J3" s="18"/>
      <c r="K3" s="18"/>
    </row>
    <row r="4" spans="4:11" ht="1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17</v>
      </c>
      <c r="E5" s="21"/>
      <c r="F5" s="21"/>
      <c r="G5" s="18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">
      <c r="C7" s="21" t="s">
        <v>2</v>
      </c>
      <c r="D7" s="22" t="s">
        <v>21</v>
      </c>
      <c r="E7" s="21"/>
      <c r="G7" s="21"/>
      <c r="H7" s="21"/>
      <c r="I7" s="23"/>
      <c r="J7" s="21"/>
      <c r="K7" s="21"/>
    </row>
    <row r="8" spans="1:11" ht="15.7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5</v>
      </c>
      <c r="C9" s="28" t="s">
        <v>18</v>
      </c>
      <c r="D9" s="29"/>
      <c r="E9" s="30">
        <v>5</v>
      </c>
      <c r="G9" s="28" t="s">
        <v>22</v>
      </c>
      <c r="I9" s="30">
        <v>5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3</v>
      </c>
      <c r="F11" s="30"/>
      <c r="G11" s="28" t="s">
        <v>24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25</v>
      </c>
      <c r="E13" s="30">
        <v>10</v>
      </c>
      <c r="F13" s="30"/>
      <c r="G13" s="28" t="s">
        <v>19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6</v>
      </c>
      <c r="C15" s="28" t="str">
        <f>C13</f>
        <v>SWEETRADE B</v>
      </c>
      <c r="E15" s="30">
        <v>8</v>
      </c>
      <c r="F15" s="30"/>
      <c r="G15" s="28" t="str">
        <f>G11</f>
        <v>GRANOLLERS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PENEDÈS</v>
      </c>
      <c r="E17" s="30">
        <v>8</v>
      </c>
      <c r="F17" s="30"/>
      <c r="G17" s="28" t="str">
        <f>G13</f>
        <v>ABSENT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BARCELONA </v>
      </c>
      <c r="E19" s="30">
        <v>7</v>
      </c>
      <c r="F19" s="30"/>
      <c r="G19" s="28" t="str">
        <f>C11</f>
        <v>FLECHA-1</v>
      </c>
      <c r="I19" s="30">
        <v>3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7</v>
      </c>
      <c r="C21" s="28" t="str">
        <f>C11</f>
        <v>FLECHA-1</v>
      </c>
      <c r="E21" s="30">
        <v>2</v>
      </c>
      <c r="F21" s="30"/>
      <c r="G21" s="28" t="str">
        <f>C9</f>
        <v>PENEDÈS</v>
      </c>
      <c r="I21" s="30">
        <v>8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BARCELONA </v>
      </c>
      <c r="E23" s="30">
        <v>2</v>
      </c>
      <c r="F23" s="30"/>
      <c r="G23" s="28" t="str">
        <f>C13</f>
        <v>SWEETRADE B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ABSENT</v>
      </c>
      <c r="E25" s="30">
        <v>0</v>
      </c>
      <c r="F25" s="30"/>
      <c r="G25" s="28" t="str">
        <f>G11</f>
        <v>GRANOLLERS</v>
      </c>
      <c r="I25" s="30">
        <v>9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8</v>
      </c>
      <c r="C27" s="28" t="str">
        <f>G9</f>
        <v>BARCELONA </v>
      </c>
      <c r="E27" s="30">
        <v>8</v>
      </c>
      <c r="F27" s="30"/>
      <c r="G27" s="28" t="str">
        <f>G13</f>
        <v>ABSENT</v>
      </c>
      <c r="I27" s="30">
        <v>0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GRANOLLERS</v>
      </c>
      <c r="E29" s="30">
        <v>9</v>
      </c>
      <c r="F29" s="30"/>
      <c r="G29" s="28" t="str">
        <f>C9</f>
        <v>PENEDÈS</v>
      </c>
      <c r="I29" s="30">
        <v>1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FLECHA-1</v>
      </c>
      <c r="E31" s="30">
        <v>1</v>
      </c>
      <c r="G31" s="28" t="str">
        <f>C13</f>
        <v>SWEETRADE B</v>
      </c>
      <c r="I31" s="30">
        <v>9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9</v>
      </c>
      <c r="C33" s="28" t="str">
        <f>C9</f>
        <v>PENEDÈS</v>
      </c>
      <c r="E33" s="30">
        <v>2</v>
      </c>
      <c r="G33" s="28" t="str">
        <f>C13</f>
        <v>SWEETRADE B</v>
      </c>
      <c r="I33" s="30">
        <v>8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ABSENT</v>
      </c>
      <c r="E35" s="30">
        <v>0</v>
      </c>
      <c r="G35" s="28" t="str">
        <f>C11</f>
        <v>FLECHA-1</v>
      </c>
      <c r="I35" s="30">
        <v>3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GRANOLLERS</v>
      </c>
      <c r="E37" s="30">
        <v>3</v>
      </c>
      <c r="G37" s="28" t="str">
        <f>G9</f>
        <v>BARCELONA </v>
      </c>
      <c r="I37" s="30">
        <v>7</v>
      </c>
    </row>
    <row r="38" spans="1:9" ht="15.7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">
      <c r="A42" s="37"/>
      <c r="C42" s="38" t="s">
        <v>16</v>
      </c>
      <c r="H42" s="23"/>
    </row>
    <row r="44" spans="1:6" s="38" customFormat="1" ht="18">
      <c r="A44" s="39"/>
      <c r="C44" s="40" t="s">
        <v>10</v>
      </c>
      <c r="D44" s="41"/>
      <c r="E44" s="41"/>
      <c r="F44" s="50" t="s">
        <v>15</v>
      </c>
    </row>
    <row r="45" spans="3:6" ht="21">
      <c r="C45" s="42" t="s">
        <v>25</v>
      </c>
      <c r="D45" s="48"/>
      <c r="E45" s="49"/>
      <c r="F45" s="45">
        <v>43</v>
      </c>
    </row>
    <row r="46" spans="3:6" ht="21">
      <c r="C46" s="46" t="s">
        <v>24</v>
      </c>
      <c r="D46" s="36"/>
      <c r="E46" s="47"/>
      <c r="F46" s="45">
        <v>30</v>
      </c>
    </row>
    <row r="47" spans="3:6" ht="21">
      <c r="C47" s="42" t="s">
        <v>26</v>
      </c>
      <c r="D47" s="43"/>
      <c r="E47" s="44"/>
      <c r="F47" s="45">
        <v>29</v>
      </c>
    </row>
    <row r="48" spans="3:6" ht="21">
      <c r="C48" s="42" t="s">
        <v>18</v>
      </c>
      <c r="D48" s="43"/>
      <c r="E48" s="44"/>
      <c r="F48" s="45">
        <v>24</v>
      </c>
    </row>
    <row r="49" spans="3:6" ht="21">
      <c r="C49" s="42" t="s">
        <v>23</v>
      </c>
      <c r="D49" s="43"/>
      <c r="E49" s="44"/>
      <c r="F49" s="45">
        <v>12</v>
      </c>
    </row>
    <row r="50" spans="3:11" ht="15">
      <c r="C50" s="36"/>
      <c r="D50" s="36"/>
      <c r="E50" s="47"/>
      <c r="F50" s="47"/>
      <c r="G50" s="47"/>
      <c r="H50" s="47"/>
      <c r="I50" s="47"/>
      <c r="J50" s="47"/>
      <c r="K50" s="47"/>
    </row>
    <row r="51" spans="3:11" ht="1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">
      <c r="C63" s="36"/>
      <c r="D63" s="36"/>
      <c r="E63" s="47"/>
      <c r="F63" s="47"/>
      <c r="G63" s="47"/>
      <c r="H63" s="47"/>
      <c r="I63" s="47"/>
      <c r="J63" s="47"/>
      <c r="K63" s="47"/>
    </row>
    <row r="64" spans="4:11" ht="15">
      <c r="D64" s="36"/>
      <c r="E64" s="36"/>
      <c r="F64" s="36"/>
      <c r="G64" s="36"/>
      <c r="H64" s="36"/>
      <c r="I64" s="36"/>
      <c r="J64" s="36"/>
      <c r="K64" s="36"/>
    </row>
    <row r="65" spans="4:11" ht="15">
      <c r="D65" s="36"/>
      <c r="E65" s="36"/>
      <c r="F65" s="36"/>
      <c r="G65" s="36"/>
      <c r="H65" s="36"/>
      <c r="I65" s="36"/>
      <c r="J65" s="36"/>
      <c r="K65" s="36"/>
    </row>
    <row r="66" spans="4:11" ht="15">
      <c r="D66" s="36"/>
      <c r="E66" s="36"/>
      <c r="F66" s="36"/>
      <c r="G66" s="36"/>
      <c r="H66" s="36"/>
      <c r="I66" s="36"/>
      <c r="J66" s="36"/>
      <c r="K66" s="36"/>
    </row>
    <row r="67" spans="4:11" ht="15">
      <c r="D67" s="36"/>
      <c r="E67" s="36"/>
      <c r="F67" s="36"/>
      <c r="G67" s="36"/>
      <c r="H67" s="36"/>
      <c r="I67" s="36"/>
      <c r="J67" s="36"/>
      <c r="K67" s="36"/>
    </row>
    <row r="68" spans="4:11" ht="15">
      <c r="D68" s="36"/>
      <c r="E68" s="36"/>
      <c r="F68" s="36"/>
      <c r="G68" s="36"/>
      <c r="H68" s="36"/>
      <c r="I68" s="36"/>
      <c r="J68" s="36"/>
      <c r="K68" s="36"/>
    </row>
    <row r="69" spans="4:11" ht="15">
      <c r="D69" s="36"/>
      <c r="E69" s="36"/>
      <c r="F69" s="36"/>
      <c r="G69" s="36"/>
      <c r="H69" s="36"/>
      <c r="I69" s="36"/>
      <c r="J69" s="36"/>
      <c r="K69" s="36"/>
    </row>
    <row r="70" spans="4:11" ht="15">
      <c r="D70" s="36"/>
      <c r="E70" s="36"/>
      <c r="F70" s="36"/>
      <c r="G70" s="36"/>
      <c r="H70" s="36"/>
      <c r="I70" s="36"/>
      <c r="J70" s="36"/>
      <c r="K70" s="36"/>
    </row>
    <row r="71" spans="4:11" ht="15">
      <c r="D71" s="36"/>
      <c r="E71" s="36"/>
      <c r="F71" s="36"/>
      <c r="G71" s="36"/>
      <c r="H71" s="36"/>
      <c r="I71" s="36"/>
      <c r="J71" s="36"/>
      <c r="K71" s="36"/>
    </row>
    <row r="72" spans="4:11" ht="1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selection activeCell="C12" sqref="C1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4.00390625" style="53" bestFit="1" customWidth="1"/>
    <col min="15" max="15" width="5.50390625" style="9" bestFit="1" customWidth="1"/>
    <col min="16" max="16" width="5.75390625" style="9" customWidth="1"/>
    <col min="17" max="17" width="6.125" style="9" bestFit="1" customWidth="1"/>
    <col min="18" max="18" width="10.25390625" style="9" bestFit="1" customWidth="1"/>
    <col min="19" max="16384" width="9.625" style="9" customWidth="1"/>
  </cols>
  <sheetData>
    <row r="1" spans="1:17" s="2" customFormat="1" ht="15">
      <c r="A1" s="1"/>
      <c r="C1" s="2" t="s">
        <v>3</v>
      </c>
      <c r="E1" s="52"/>
      <c r="F1" s="52"/>
      <c r="G1" s="52"/>
      <c r="H1" s="52"/>
      <c r="I1" s="52"/>
      <c r="J1" s="52"/>
      <c r="K1" s="52"/>
      <c r="L1" s="52"/>
      <c r="M1" s="52"/>
      <c r="N1" s="52"/>
      <c r="P1" s="3"/>
      <c r="Q1" s="3"/>
    </row>
    <row r="2" spans="1:17" s="2" customFormat="1" ht="15">
      <c r="A2" s="1"/>
      <c r="E2" s="52"/>
      <c r="F2" s="52"/>
      <c r="G2" s="52"/>
      <c r="H2" s="52"/>
      <c r="I2" s="52"/>
      <c r="J2" s="52"/>
      <c r="K2" s="52"/>
      <c r="L2" s="52"/>
      <c r="M2" s="52"/>
      <c r="N2" s="52"/>
      <c r="P2" s="3"/>
      <c r="Q2" s="3"/>
    </row>
    <row r="3" spans="1:17" s="2" customFormat="1" ht="15">
      <c r="A3" s="1"/>
      <c r="E3" s="52"/>
      <c r="F3" s="52"/>
      <c r="G3" s="52"/>
      <c r="H3" s="52"/>
      <c r="I3" s="52"/>
      <c r="J3" s="52"/>
      <c r="K3" s="52"/>
      <c r="L3" s="52"/>
      <c r="M3" s="52"/>
      <c r="N3" s="52"/>
      <c r="P3" s="3"/>
      <c r="Q3" s="3"/>
    </row>
    <row r="5" spans="1:18" s="2" customFormat="1" ht="15">
      <c r="A5" s="4"/>
      <c r="B5" s="5" t="s">
        <v>11</v>
      </c>
      <c r="C5" s="5" t="s">
        <v>0</v>
      </c>
      <c r="D5" s="54" t="s">
        <v>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4" t="s">
        <v>27</v>
      </c>
      <c r="P5" s="4" t="s">
        <v>14</v>
      </c>
      <c r="Q5" s="4" t="s">
        <v>13</v>
      </c>
      <c r="R5" s="4" t="s">
        <v>12</v>
      </c>
    </row>
    <row r="6" spans="1:18" ht="13.5">
      <c r="A6" s="6">
        <v>1</v>
      </c>
      <c r="B6" s="7">
        <v>1505</v>
      </c>
      <c r="C6" s="10" t="s">
        <v>41</v>
      </c>
      <c r="D6" s="7" t="s">
        <v>40</v>
      </c>
      <c r="E6" s="51">
        <v>200</v>
      </c>
      <c r="F6" s="51">
        <v>167</v>
      </c>
      <c r="G6" s="51"/>
      <c r="H6" s="51"/>
      <c r="I6" s="51"/>
      <c r="J6" s="51">
        <v>180</v>
      </c>
      <c r="K6" s="51">
        <v>202</v>
      </c>
      <c r="L6" s="51">
        <v>232</v>
      </c>
      <c r="M6" s="51">
        <v>224</v>
      </c>
      <c r="N6" s="51">
        <v>203</v>
      </c>
      <c r="O6" s="6">
        <f aca="true" t="shared" si="0" ref="O6:O40">SUM(E6:N6)</f>
        <v>1408</v>
      </c>
      <c r="P6" s="6">
        <f aca="true" t="shared" si="1" ref="P6:P13">SUM(E6:N6)</f>
        <v>1408</v>
      </c>
      <c r="Q6" s="6">
        <f aca="true" t="shared" si="2" ref="Q6:Q40">COUNT(E6:N6)</f>
        <v>7</v>
      </c>
      <c r="R6" s="8">
        <f aca="true" t="shared" si="3" ref="R6:R40">(P6/Q6)</f>
        <v>201.14285714285714</v>
      </c>
    </row>
    <row r="7" spans="1:18" ht="13.5">
      <c r="A7" s="6">
        <v>2</v>
      </c>
      <c r="B7" s="51">
        <v>2669</v>
      </c>
      <c r="C7" s="51" t="s">
        <v>56</v>
      </c>
      <c r="D7" s="51" t="s">
        <v>52</v>
      </c>
      <c r="E7" s="51">
        <v>183</v>
      </c>
      <c r="F7" s="51">
        <v>180</v>
      </c>
      <c r="G7" s="51">
        <v>163</v>
      </c>
      <c r="H7" s="51">
        <v>210</v>
      </c>
      <c r="I7" s="51">
        <v>225</v>
      </c>
      <c r="J7" s="51">
        <v>189</v>
      </c>
      <c r="K7" s="51">
        <v>181</v>
      </c>
      <c r="L7" s="51">
        <v>198</v>
      </c>
      <c r="M7" s="51"/>
      <c r="N7" s="51"/>
      <c r="O7" s="6">
        <f t="shared" si="0"/>
        <v>1529</v>
      </c>
      <c r="P7" s="6">
        <f t="shared" si="1"/>
        <v>1529</v>
      </c>
      <c r="Q7" s="6">
        <f t="shared" si="2"/>
        <v>8</v>
      </c>
      <c r="R7" s="8">
        <f t="shared" si="3"/>
        <v>191.125</v>
      </c>
    </row>
    <row r="8" spans="1:18" ht="13.5">
      <c r="A8" s="6">
        <v>3</v>
      </c>
      <c r="B8" s="51">
        <v>1905</v>
      </c>
      <c r="C8" s="51" t="s">
        <v>51</v>
      </c>
      <c r="D8" s="51" t="s">
        <v>52</v>
      </c>
      <c r="E8" s="51"/>
      <c r="F8" s="51"/>
      <c r="G8" s="51">
        <v>236</v>
      </c>
      <c r="H8" s="51">
        <v>203</v>
      </c>
      <c r="I8" s="51">
        <v>185</v>
      </c>
      <c r="J8" s="51">
        <v>192</v>
      </c>
      <c r="K8" s="51">
        <v>162</v>
      </c>
      <c r="L8" s="51">
        <v>189</v>
      </c>
      <c r="M8" s="51">
        <v>203</v>
      </c>
      <c r="N8" s="51">
        <v>159</v>
      </c>
      <c r="O8" s="6">
        <f t="shared" si="0"/>
        <v>1529</v>
      </c>
      <c r="P8" s="6">
        <f t="shared" si="1"/>
        <v>1529</v>
      </c>
      <c r="Q8" s="6">
        <f t="shared" si="2"/>
        <v>8</v>
      </c>
      <c r="R8" s="8">
        <f t="shared" si="3"/>
        <v>191.125</v>
      </c>
    </row>
    <row r="9" spans="1:18" ht="13.5">
      <c r="A9" s="6">
        <v>4</v>
      </c>
      <c r="B9" s="51">
        <v>3466</v>
      </c>
      <c r="C9" s="51" t="s">
        <v>54</v>
      </c>
      <c r="D9" s="51" t="s">
        <v>52</v>
      </c>
      <c r="E9" s="51">
        <v>169</v>
      </c>
      <c r="F9" s="51">
        <v>198</v>
      </c>
      <c r="G9" s="51">
        <v>204</v>
      </c>
      <c r="H9" s="51">
        <v>149</v>
      </c>
      <c r="I9" s="51">
        <v>188</v>
      </c>
      <c r="J9" s="51">
        <v>166</v>
      </c>
      <c r="K9" s="51">
        <v>203</v>
      </c>
      <c r="L9" s="51">
        <v>177</v>
      </c>
      <c r="M9" s="51">
        <v>188</v>
      </c>
      <c r="N9" s="51">
        <v>213</v>
      </c>
      <c r="O9" s="6">
        <f t="shared" si="0"/>
        <v>1855</v>
      </c>
      <c r="P9" s="6">
        <f t="shared" si="1"/>
        <v>1855</v>
      </c>
      <c r="Q9" s="6">
        <f t="shared" si="2"/>
        <v>10</v>
      </c>
      <c r="R9" s="8">
        <f t="shared" si="3"/>
        <v>185.5</v>
      </c>
    </row>
    <row r="10" spans="1:18" ht="13.5">
      <c r="A10" s="6">
        <v>5</v>
      </c>
      <c r="B10" s="7">
        <v>1172</v>
      </c>
      <c r="C10" s="7" t="s">
        <v>37</v>
      </c>
      <c r="D10" s="7" t="s">
        <v>34</v>
      </c>
      <c r="E10" s="51">
        <v>156</v>
      </c>
      <c r="F10" s="51">
        <v>278</v>
      </c>
      <c r="G10" s="51">
        <v>184</v>
      </c>
      <c r="H10" s="51">
        <v>133</v>
      </c>
      <c r="I10" s="51">
        <v>160</v>
      </c>
      <c r="J10" s="51">
        <v>204</v>
      </c>
      <c r="K10" s="51">
        <v>181</v>
      </c>
      <c r="L10" s="51">
        <v>123</v>
      </c>
      <c r="M10" s="51">
        <v>205</v>
      </c>
      <c r="N10" s="51">
        <v>168</v>
      </c>
      <c r="O10" s="6">
        <f t="shared" si="0"/>
        <v>1792</v>
      </c>
      <c r="P10" s="6">
        <f t="shared" si="1"/>
        <v>1792</v>
      </c>
      <c r="Q10" s="6">
        <f t="shared" si="2"/>
        <v>10</v>
      </c>
      <c r="R10" s="8">
        <f t="shared" si="3"/>
        <v>179.2</v>
      </c>
    </row>
    <row r="11" spans="1:18" ht="13.5">
      <c r="A11" s="6">
        <v>6</v>
      </c>
      <c r="B11" s="7">
        <v>774</v>
      </c>
      <c r="C11" s="7" t="s">
        <v>33</v>
      </c>
      <c r="D11" s="7" t="s">
        <v>34</v>
      </c>
      <c r="E11" s="51">
        <v>156</v>
      </c>
      <c r="F11" s="51">
        <v>224</v>
      </c>
      <c r="G11" s="51">
        <v>152</v>
      </c>
      <c r="H11" s="51">
        <v>185</v>
      </c>
      <c r="I11" s="51">
        <v>189</v>
      </c>
      <c r="J11" s="51">
        <v>169</v>
      </c>
      <c r="K11" s="51"/>
      <c r="L11" s="51"/>
      <c r="M11" s="51">
        <v>166</v>
      </c>
      <c r="N11" s="51">
        <v>166</v>
      </c>
      <c r="O11" s="6">
        <f t="shared" si="0"/>
        <v>1407</v>
      </c>
      <c r="P11" s="6">
        <f t="shared" si="1"/>
        <v>1407</v>
      </c>
      <c r="Q11" s="6">
        <f t="shared" si="2"/>
        <v>8</v>
      </c>
      <c r="R11" s="8">
        <f t="shared" si="3"/>
        <v>175.875</v>
      </c>
    </row>
    <row r="12" spans="1:18" ht="13.5">
      <c r="A12" s="6">
        <v>7</v>
      </c>
      <c r="B12" s="51">
        <v>2373</v>
      </c>
      <c r="C12" s="51" t="s">
        <v>49</v>
      </c>
      <c r="D12" s="51" t="s">
        <v>46</v>
      </c>
      <c r="E12" s="51">
        <v>158</v>
      </c>
      <c r="F12" s="51">
        <v>170</v>
      </c>
      <c r="G12" s="51">
        <v>195</v>
      </c>
      <c r="H12" s="51">
        <v>156</v>
      </c>
      <c r="I12" s="51">
        <v>201</v>
      </c>
      <c r="J12" s="51">
        <v>167</v>
      </c>
      <c r="K12" s="51">
        <v>163</v>
      </c>
      <c r="L12" s="51">
        <v>184</v>
      </c>
      <c r="M12" s="51">
        <v>189</v>
      </c>
      <c r="N12" s="51">
        <v>175</v>
      </c>
      <c r="O12" s="6">
        <f t="shared" si="0"/>
        <v>1758</v>
      </c>
      <c r="P12" s="6">
        <f t="shared" si="1"/>
        <v>1758</v>
      </c>
      <c r="Q12" s="6">
        <f t="shared" si="2"/>
        <v>10</v>
      </c>
      <c r="R12" s="8">
        <f t="shared" si="3"/>
        <v>175.8</v>
      </c>
    </row>
    <row r="13" spans="1:18" ht="13.5">
      <c r="A13" s="6">
        <v>8</v>
      </c>
      <c r="B13" s="51">
        <v>550</v>
      </c>
      <c r="C13" s="51" t="s">
        <v>43</v>
      </c>
      <c r="D13" s="51" t="s">
        <v>40</v>
      </c>
      <c r="E13" s="51">
        <v>178</v>
      </c>
      <c r="F13" s="51">
        <v>166</v>
      </c>
      <c r="G13" s="51">
        <v>167</v>
      </c>
      <c r="H13" s="51">
        <v>208</v>
      </c>
      <c r="I13" s="51">
        <v>155</v>
      </c>
      <c r="J13" s="51"/>
      <c r="K13" s="51"/>
      <c r="L13" s="51"/>
      <c r="M13" s="51"/>
      <c r="N13" s="51"/>
      <c r="O13" s="6">
        <f t="shared" si="0"/>
        <v>874</v>
      </c>
      <c r="P13" s="6">
        <f t="shared" si="1"/>
        <v>874</v>
      </c>
      <c r="Q13" s="6">
        <f t="shared" si="2"/>
        <v>5</v>
      </c>
      <c r="R13" s="8">
        <f t="shared" si="3"/>
        <v>174.8</v>
      </c>
    </row>
    <row r="14" spans="1:18" ht="13.5">
      <c r="A14" s="6">
        <v>9</v>
      </c>
      <c r="B14" s="7">
        <v>2711</v>
      </c>
      <c r="C14" s="7" t="s">
        <v>31</v>
      </c>
      <c r="D14" s="7" t="s">
        <v>29</v>
      </c>
      <c r="E14" s="51">
        <v>196</v>
      </c>
      <c r="F14" s="51">
        <v>160</v>
      </c>
      <c r="G14" s="51">
        <v>186</v>
      </c>
      <c r="H14" s="51">
        <v>205</v>
      </c>
      <c r="I14" s="51">
        <v>136</v>
      </c>
      <c r="J14" s="51">
        <v>175</v>
      </c>
      <c r="K14" s="51">
        <v>139</v>
      </c>
      <c r="L14" s="51">
        <v>166</v>
      </c>
      <c r="M14" s="51">
        <v>197</v>
      </c>
      <c r="N14" s="51">
        <v>185</v>
      </c>
      <c r="O14" s="6">
        <f t="shared" si="0"/>
        <v>1745</v>
      </c>
      <c r="P14" s="6">
        <f>SUM(O14:O14)</f>
        <v>1745</v>
      </c>
      <c r="Q14" s="6">
        <f t="shared" si="2"/>
        <v>10</v>
      </c>
      <c r="R14" s="8">
        <f t="shared" si="3"/>
        <v>174.5</v>
      </c>
    </row>
    <row r="15" spans="1:18" ht="13.5">
      <c r="A15" s="6">
        <v>10</v>
      </c>
      <c r="B15" s="51">
        <v>3009</v>
      </c>
      <c r="C15" s="51" t="s">
        <v>45</v>
      </c>
      <c r="D15" s="51" t="s">
        <v>46</v>
      </c>
      <c r="E15" s="51">
        <v>188</v>
      </c>
      <c r="F15" s="51">
        <v>224</v>
      </c>
      <c r="G15" s="51">
        <v>156</v>
      </c>
      <c r="H15" s="51">
        <v>170</v>
      </c>
      <c r="I15" s="51">
        <v>205</v>
      </c>
      <c r="J15" s="51">
        <v>170</v>
      </c>
      <c r="K15" s="51">
        <v>167</v>
      </c>
      <c r="L15" s="51">
        <v>200</v>
      </c>
      <c r="M15" s="51">
        <v>119</v>
      </c>
      <c r="N15" s="51">
        <v>142</v>
      </c>
      <c r="O15" s="6">
        <f t="shared" si="0"/>
        <v>1741</v>
      </c>
      <c r="P15" s="6">
        <f aca="true" t="shared" si="4" ref="P15:P40">SUM(E15:N15)</f>
        <v>1741</v>
      </c>
      <c r="Q15" s="6">
        <f t="shared" si="2"/>
        <v>10</v>
      </c>
      <c r="R15" s="8">
        <f t="shared" si="3"/>
        <v>174.1</v>
      </c>
    </row>
    <row r="16" spans="1:18" ht="13.5">
      <c r="A16" s="6">
        <v>12</v>
      </c>
      <c r="B16" s="7">
        <v>3013</v>
      </c>
      <c r="C16" s="7" t="s">
        <v>36</v>
      </c>
      <c r="D16" s="7" t="s">
        <v>34</v>
      </c>
      <c r="E16" s="51">
        <v>169</v>
      </c>
      <c r="F16" s="51">
        <v>120</v>
      </c>
      <c r="G16" s="51">
        <v>204</v>
      </c>
      <c r="H16" s="51">
        <v>218</v>
      </c>
      <c r="I16" s="51">
        <v>154</v>
      </c>
      <c r="J16" s="51">
        <v>152</v>
      </c>
      <c r="K16" s="51">
        <v>188</v>
      </c>
      <c r="L16" s="51">
        <v>151</v>
      </c>
      <c r="M16" s="51">
        <v>167</v>
      </c>
      <c r="N16" s="51">
        <v>184</v>
      </c>
      <c r="O16" s="6">
        <f t="shared" si="0"/>
        <v>1707</v>
      </c>
      <c r="P16" s="6">
        <f t="shared" si="4"/>
        <v>1707</v>
      </c>
      <c r="Q16" s="6">
        <f t="shared" si="2"/>
        <v>10</v>
      </c>
      <c r="R16" s="8">
        <f t="shared" si="3"/>
        <v>170.7</v>
      </c>
    </row>
    <row r="17" spans="1:18" ht="13.5">
      <c r="A17" s="6">
        <v>13</v>
      </c>
      <c r="B17" s="51">
        <v>3522</v>
      </c>
      <c r="C17" s="51" t="s">
        <v>47</v>
      </c>
      <c r="D17" s="51" t="s">
        <v>46</v>
      </c>
      <c r="E17" s="51">
        <v>213</v>
      </c>
      <c r="F17" s="51">
        <v>203</v>
      </c>
      <c r="G17" s="51">
        <v>148</v>
      </c>
      <c r="H17" s="51">
        <v>141</v>
      </c>
      <c r="I17" s="51">
        <v>132</v>
      </c>
      <c r="J17" s="51">
        <v>188</v>
      </c>
      <c r="K17" s="51">
        <v>177</v>
      </c>
      <c r="L17" s="51">
        <v>141</v>
      </c>
      <c r="M17" s="51">
        <v>179</v>
      </c>
      <c r="N17" s="51">
        <v>168</v>
      </c>
      <c r="O17" s="6">
        <f t="shared" si="0"/>
        <v>1690</v>
      </c>
      <c r="P17" s="6">
        <f t="shared" si="4"/>
        <v>1690</v>
      </c>
      <c r="Q17" s="6">
        <f t="shared" si="2"/>
        <v>10</v>
      </c>
      <c r="R17" s="8">
        <f t="shared" si="3"/>
        <v>169</v>
      </c>
    </row>
    <row r="18" spans="1:18" ht="13.5">
      <c r="A18" s="6">
        <v>14</v>
      </c>
      <c r="B18" s="51">
        <v>845</v>
      </c>
      <c r="C18" s="51" t="s">
        <v>38</v>
      </c>
      <c r="D18" s="51" t="s">
        <v>34</v>
      </c>
      <c r="E18" s="51"/>
      <c r="F18" s="51"/>
      <c r="G18" s="51"/>
      <c r="H18" s="51"/>
      <c r="I18" s="51"/>
      <c r="J18" s="51"/>
      <c r="K18" s="51">
        <v>177</v>
      </c>
      <c r="L18" s="51">
        <v>172</v>
      </c>
      <c r="M18" s="51">
        <v>170</v>
      </c>
      <c r="N18" s="51">
        <v>156</v>
      </c>
      <c r="O18" s="6">
        <f t="shared" si="0"/>
        <v>675</v>
      </c>
      <c r="P18" s="6">
        <f t="shared" si="4"/>
        <v>675</v>
      </c>
      <c r="Q18" s="6">
        <f t="shared" si="2"/>
        <v>4</v>
      </c>
      <c r="R18" s="8">
        <f t="shared" si="3"/>
        <v>168.75</v>
      </c>
    </row>
    <row r="19" spans="1:18" ht="13.5">
      <c r="A19" s="6">
        <v>15</v>
      </c>
      <c r="B19" s="51">
        <v>2409</v>
      </c>
      <c r="C19" s="51" t="s">
        <v>28</v>
      </c>
      <c r="D19" s="51" t="s">
        <v>29</v>
      </c>
      <c r="E19" s="51">
        <v>201</v>
      </c>
      <c r="F19" s="51">
        <v>153</v>
      </c>
      <c r="G19" s="51">
        <v>174</v>
      </c>
      <c r="H19" s="51">
        <v>125</v>
      </c>
      <c r="I19" s="51">
        <v>175</v>
      </c>
      <c r="J19" s="51">
        <v>168</v>
      </c>
      <c r="K19" s="51">
        <v>141</v>
      </c>
      <c r="L19" s="51">
        <v>152</v>
      </c>
      <c r="M19" s="51">
        <v>179</v>
      </c>
      <c r="N19" s="51">
        <v>210</v>
      </c>
      <c r="O19" s="6">
        <f t="shared" si="0"/>
        <v>1678</v>
      </c>
      <c r="P19" s="6">
        <f t="shared" si="4"/>
        <v>1678</v>
      </c>
      <c r="Q19" s="6">
        <f t="shared" si="2"/>
        <v>10</v>
      </c>
      <c r="R19" s="8">
        <f t="shared" si="3"/>
        <v>167.8</v>
      </c>
    </row>
    <row r="20" spans="1:18" ht="13.5">
      <c r="A20" s="6">
        <v>16</v>
      </c>
      <c r="B20" s="7">
        <v>3148</v>
      </c>
      <c r="C20" s="7" t="s">
        <v>32</v>
      </c>
      <c r="D20" s="7" t="s">
        <v>29</v>
      </c>
      <c r="E20" s="51">
        <v>161</v>
      </c>
      <c r="F20" s="51">
        <v>170</v>
      </c>
      <c r="G20" s="51">
        <v>189</v>
      </c>
      <c r="H20" s="51">
        <v>181</v>
      </c>
      <c r="I20" s="51">
        <v>136</v>
      </c>
      <c r="J20" s="51">
        <v>137</v>
      </c>
      <c r="K20" s="51">
        <v>210</v>
      </c>
      <c r="L20" s="51">
        <v>169</v>
      </c>
      <c r="M20" s="51">
        <v>151</v>
      </c>
      <c r="N20" s="51">
        <v>165</v>
      </c>
      <c r="O20" s="6">
        <f t="shared" si="0"/>
        <v>1669</v>
      </c>
      <c r="P20" s="6">
        <f t="shared" si="4"/>
        <v>1669</v>
      </c>
      <c r="Q20" s="6">
        <f t="shared" si="2"/>
        <v>10</v>
      </c>
      <c r="R20" s="8">
        <f t="shared" si="3"/>
        <v>166.9</v>
      </c>
    </row>
    <row r="21" spans="1:18" ht="13.5">
      <c r="A21" s="6">
        <v>17</v>
      </c>
      <c r="B21" s="51">
        <v>2358</v>
      </c>
      <c r="C21" s="51" t="s">
        <v>48</v>
      </c>
      <c r="D21" s="51" t="s">
        <v>46</v>
      </c>
      <c r="E21" s="51">
        <v>142</v>
      </c>
      <c r="F21" s="51">
        <v>161</v>
      </c>
      <c r="G21" s="51">
        <v>140</v>
      </c>
      <c r="H21" s="51">
        <v>191</v>
      </c>
      <c r="I21" s="51"/>
      <c r="J21" s="51"/>
      <c r="K21" s="51">
        <v>182</v>
      </c>
      <c r="L21" s="51">
        <v>178</v>
      </c>
      <c r="M21" s="51">
        <v>161</v>
      </c>
      <c r="N21" s="51">
        <v>180</v>
      </c>
      <c r="O21" s="6">
        <f t="shared" si="0"/>
        <v>1335</v>
      </c>
      <c r="P21" s="6">
        <f t="shared" si="4"/>
        <v>1335</v>
      </c>
      <c r="Q21" s="6">
        <f t="shared" si="2"/>
        <v>8</v>
      </c>
      <c r="R21" s="8">
        <f t="shared" si="3"/>
        <v>166.875</v>
      </c>
    </row>
    <row r="22" spans="1:18" ht="13.5">
      <c r="A22" s="6">
        <v>18</v>
      </c>
      <c r="B22" s="51">
        <v>2688</v>
      </c>
      <c r="C22" s="51" t="s">
        <v>35</v>
      </c>
      <c r="D22" s="51" t="s">
        <v>34</v>
      </c>
      <c r="E22" s="51">
        <v>116</v>
      </c>
      <c r="F22" s="51">
        <v>206</v>
      </c>
      <c r="G22" s="51">
        <v>195</v>
      </c>
      <c r="H22" s="51">
        <v>135</v>
      </c>
      <c r="I22" s="51">
        <v>145</v>
      </c>
      <c r="J22" s="51">
        <v>191</v>
      </c>
      <c r="K22" s="51">
        <v>187</v>
      </c>
      <c r="L22" s="51">
        <v>152</v>
      </c>
      <c r="M22" s="51"/>
      <c r="N22" s="51"/>
      <c r="O22" s="6">
        <f t="shared" si="0"/>
        <v>1327</v>
      </c>
      <c r="P22" s="6">
        <f t="shared" si="4"/>
        <v>1327</v>
      </c>
      <c r="Q22" s="6">
        <f t="shared" si="2"/>
        <v>8</v>
      </c>
      <c r="R22" s="8">
        <f t="shared" si="3"/>
        <v>165.875</v>
      </c>
    </row>
    <row r="23" spans="1:18" ht="13.5">
      <c r="A23" s="6">
        <v>19</v>
      </c>
      <c r="B23" s="7">
        <v>1906</v>
      </c>
      <c r="C23" s="7" t="s">
        <v>53</v>
      </c>
      <c r="D23" s="7" t="s">
        <v>52</v>
      </c>
      <c r="E23" s="51">
        <v>174</v>
      </c>
      <c r="F23" s="51">
        <v>179</v>
      </c>
      <c r="G23" s="51">
        <v>137</v>
      </c>
      <c r="H23" s="51">
        <v>126</v>
      </c>
      <c r="I23" s="51"/>
      <c r="J23" s="51"/>
      <c r="K23" s="51"/>
      <c r="L23" s="51"/>
      <c r="M23" s="51">
        <v>168</v>
      </c>
      <c r="N23" s="51">
        <v>166</v>
      </c>
      <c r="O23" s="6">
        <f t="shared" si="0"/>
        <v>950</v>
      </c>
      <c r="P23" s="6">
        <f t="shared" si="4"/>
        <v>950</v>
      </c>
      <c r="Q23" s="6">
        <f t="shared" si="2"/>
        <v>6</v>
      </c>
      <c r="R23" s="8">
        <f t="shared" si="3"/>
        <v>158.33333333333334</v>
      </c>
    </row>
    <row r="24" spans="1:18" ht="13.5">
      <c r="A24" s="6">
        <v>20</v>
      </c>
      <c r="B24" s="51">
        <v>1120</v>
      </c>
      <c r="C24" s="51" t="s">
        <v>39</v>
      </c>
      <c r="D24" s="51" t="s">
        <v>40</v>
      </c>
      <c r="E24" s="51">
        <v>157</v>
      </c>
      <c r="F24" s="51">
        <v>141</v>
      </c>
      <c r="G24" s="51">
        <v>177</v>
      </c>
      <c r="H24" s="51">
        <v>160</v>
      </c>
      <c r="I24" s="51">
        <v>140</v>
      </c>
      <c r="J24" s="51">
        <v>122</v>
      </c>
      <c r="K24" s="51">
        <v>179</v>
      </c>
      <c r="L24" s="51">
        <v>176</v>
      </c>
      <c r="M24" s="51">
        <v>171</v>
      </c>
      <c r="N24" s="51">
        <v>147</v>
      </c>
      <c r="O24" s="6">
        <f t="shared" si="0"/>
        <v>1570</v>
      </c>
      <c r="P24" s="6">
        <f t="shared" si="4"/>
        <v>1570</v>
      </c>
      <c r="Q24" s="6">
        <f t="shared" si="2"/>
        <v>10</v>
      </c>
      <c r="R24" s="8">
        <f t="shared" si="3"/>
        <v>157</v>
      </c>
    </row>
    <row r="25" spans="1:18" ht="13.5">
      <c r="A25" s="6">
        <v>21</v>
      </c>
      <c r="B25" s="7">
        <v>2412</v>
      </c>
      <c r="C25" s="7" t="s">
        <v>30</v>
      </c>
      <c r="D25" s="7" t="s">
        <v>29</v>
      </c>
      <c r="E25" s="51">
        <v>154</v>
      </c>
      <c r="F25" s="51">
        <v>142</v>
      </c>
      <c r="G25" s="51">
        <v>206</v>
      </c>
      <c r="H25" s="51">
        <v>152</v>
      </c>
      <c r="I25" s="51">
        <v>154</v>
      </c>
      <c r="J25" s="51">
        <v>146</v>
      </c>
      <c r="K25" s="51">
        <v>162</v>
      </c>
      <c r="L25" s="51">
        <v>143</v>
      </c>
      <c r="M25" s="51">
        <v>162</v>
      </c>
      <c r="N25" s="51">
        <v>145</v>
      </c>
      <c r="O25" s="6">
        <f t="shared" si="0"/>
        <v>1566</v>
      </c>
      <c r="P25" s="6">
        <f t="shared" si="4"/>
        <v>1566</v>
      </c>
      <c r="Q25" s="6">
        <f t="shared" si="2"/>
        <v>10</v>
      </c>
      <c r="R25" s="8">
        <f t="shared" si="3"/>
        <v>156.6</v>
      </c>
    </row>
    <row r="26" spans="1:18" ht="13.5">
      <c r="A26" s="6">
        <v>22</v>
      </c>
      <c r="B26" s="51">
        <v>3058</v>
      </c>
      <c r="C26" s="51" t="s">
        <v>55</v>
      </c>
      <c r="D26" s="51" t="s">
        <v>52</v>
      </c>
      <c r="E26" s="51">
        <v>158</v>
      </c>
      <c r="F26" s="51">
        <v>128</v>
      </c>
      <c r="G26" s="51"/>
      <c r="H26" s="51"/>
      <c r="I26" s="51">
        <v>148</v>
      </c>
      <c r="J26" s="51">
        <v>170</v>
      </c>
      <c r="K26" s="51">
        <v>163</v>
      </c>
      <c r="L26" s="51">
        <v>150</v>
      </c>
      <c r="M26" s="51">
        <v>165</v>
      </c>
      <c r="N26" s="51">
        <v>166</v>
      </c>
      <c r="O26" s="6">
        <f t="shared" si="0"/>
        <v>1248</v>
      </c>
      <c r="P26" s="6">
        <f t="shared" si="4"/>
        <v>1248</v>
      </c>
      <c r="Q26" s="6">
        <f t="shared" si="2"/>
        <v>8</v>
      </c>
      <c r="R26" s="8">
        <f t="shared" si="3"/>
        <v>156</v>
      </c>
    </row>
    <row r="27" spans="1:18" ht="13.5">
      <c r="A27" s="6">
        <v>23</v>
      </c>
      <c r="B27" s="51">
        <v>1122</v>
      </c>
      <c r="C27" s="51" t="s">
        <v>42</v>
      </c>
      <c r="D27" s="51" t="s">
        <v>40</v>
      </c>
      <c r="E27" s="51">
        <v>169</v>
      </c>
      <c r="F27" s="51">
        <v>189</v>
      </c>
      <c r="G27" s="51">
        <v>108</v>
      </c>
      <c r="H27" s="51">
        <v>183</v>
      </c>
      <c r="I27" s="51">
        <v>117</v>
      </c>
      <c r="J27" s="51">
        <v>161</v>
      </c>
      <c r="K27" s="51">
        <v>157</v>
      </c>
      <c r="L27" s="51">
        <v>144</v>
      </c>
      <c r="M27" s="51">
        <v>131</v>
      </c>
      <c r="N27" s="51">
        <v>141</v>
      </c>
      <c r="O27" s="6">
        <f t="shared" si="0"/>
        <v>1500</v>
      </c>
      <c r="P27" s="6">
        <f t="shared" si="4"/>
        <v>1500</v>
      </c>
      <c r="Q27" s="6">
        <f t="shared" si="2"/>
        <v>10</v>
      </c>
      <c r="R27" s="8">
        <f t="shared" si="3"/>
        <v>150</v>
      </c>
    </row>
    <row r="28" spans="1:18" ht="13.5">
      <c r="A28" s="6">
        <v>24</v>
      </c>
      <c r="B28" s="7">
        <v>1073</v>
      </c>
      <c r="C28" s="7" t="s">
        <v>44</v>
      </c>
      <c r="D28" s="7" t="s">
        <v>40</v>
      </c>
      <c r="E28" s="51"/>
      <c r="F28" s="51"/>
      <c r="G28" s="51">
        <v>162</v>
      </c>
      <c r="H28" s="51">
        <v>154</v>
      </c>
      <c r="I28" s="51">
        <v>165</v>
      </c>
      <c r="J28" s="51">
        <v>149</v>
      </c>
      <c r="K28" s="51">
        <v>141</v>
      </c>
      <c r="L28" s="51">
        <v>147</v>
      </c>
      <c r="M28" s="51">
        <v>152</v>
      </c>
      <c r="N28" s="51">
        <v>127</v>
      </c>
      <c r="O28" s="6">
        <f t="shared" si="0"/>
        <v>1197</v>
      </c>
      <c r="P28" s="6">
        <f t="shared" si="4"/>
        <v>1197</v>
      </c>
      <c r="Q28" s="6">
        <f t="shared" si="2"/>
        <v>8</v>
      </c>
      <c r="R28" s="8">
        <f t="shared" si="3"/>
        <v>149.625</v>
      </c>
    </row>
    <row r="29" spans="1:18" ht="13.5">
      <c r="A29" s="6">
        <v>25</v>
      </c>
      <c r="B29" s="51">
        <v>3572</v>
      </c>
      <c r="C29" s="51" t="s">
        <v>50</v>
      </c>
      <c r="D29" s="51" t="s">
        <v>46</v>
      </c>
      <c r="E29" s="51"/>
      <c r="F29" s="51"/>
      <c r="G29" s="51"/>
      <c r="H29" s="51"/>
      <c r="I29" s="51">
        <v>117</v>
      </c>
      <c r="J29" s="51">
        <v>142</v>
      </c>
      <c r="K29" s="51"/>
      <c r="L29" s="51"/>
      <c r="M29" s="51"/>
      <c r="N29" s="51"/>
      <c r="O29" s="6">
        <f t="shared" si="0"/>
        <v>259</v>
      </c>
      <c r="P29" s="6">
        <f t="shared" si="4"/>
        <v>259</v>
      </c>
      <c r="Q29" s="6">
        <f t="shared" si="2"/>
        <v>2</v>
      </c>
      <c r="R29" s="8">
        <f t="shared" si="3"/>
        <v>129.5</v>
      </c>
    </row>
    <row r="30" spans="1:18" ht="13.5" hidden="1">
      <c r="A30" s="6">
        <v>26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6">
        <f t="shared" si="0"/>
        <v>0</v>
      </c>
      <c r="P30" s="6">
        <f t="shared" si="4"/>
        <v>0</v>
      </c>
      <c r="Q30" s="6">
        <f t="shared" si="2"/>
        <v>0</v>
      </c>
      <c r="R30" s="8" t="e">
        <f t="shared" si="3"/>
        <v>#DIV/0!</v>
      </c>
    </row>
    <row r="31" spans="1:18" ht="13.5" hidden="1">
      <c r="A31" s="6">
        <v>27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6">
        <f t="shared" si="0"/>
        <v>0</v>
      </c>
      <c r="P31" s="6">
        <f t="shared" si="4"/>
        <v>0</v>
      </c>
      <c r="Q31" s="6">
        <f t="shared" si="2"/>
        <v>0</v>
      </c>
      <c r="R31" s="8" t="e">
        <f t="shared" si="3"/>
        <v>#DIV/0!</v>
      </c>
    </row>
    <row r="32" spans="1:18" ht="13.5" hidden="1">
      <c r="A32" s="6">
        <v>28</v>
      </c>
      <c r="B32" s="7"/>
      <c r="C32" s="7"/>
      <c r="D32" s="7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6">
        <f t="shared" si="0"/>
        <v>0</v>
      </c>
      <c r="P32" s="6">
        <f t="shared" si="4"/>
        <v>0</v>
      </c>
      <c r="Q32" s="6">
        <f t="shared" si="2"/>
        <v>0</v>
      </c>
      <c r="R32" s="8" t="e">
        <f t="shared" si="3"/>
        <v>#DIV/0!</v>
      </c>
    </row>
    <row r="33" spans="1:18" ht="13.5" hidden="1">
      <c r="A33" s="6">
        <v>29</v>
      </c>
      <c r="B33" s="7"/>
      <c r="C33" s="7"/>
      <c r="D33" s="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6">
        <f t="shared" si="0"/>
        <v>0</v>
      </c>
      <c r="P33" s="6">
        <f t="shared" si="4"/>
        <v>0</v>
      </c>
      <c r="Q33" s="6">
        <f t="shared" si="2"/>
        <v>0</v>
      </c>
      <c r="R33" s="8" t="e">
        <f t="shared" si="3"/>
        <v>#DIV/0!</v>
      </c>
    </row>
    <row r="34" spans="1:18" ht="13.5" hidden="1">
      <c r="A34" s="6">
        <v>30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6">
        <f t="shared" si="0"/>
        <v>0</v>
      </c>
      <c r="P34" s="6">
        <f t="shared" si="4"/>
        <v>0</v>
      </c>
      <c r="Q34" s="6">
        <f t="shared" si="2"/>
        <v>0</v>
      </c>
      <c r="R34" s="8" t="e">
        <f t="shared" si="3"/>
        <v>#DIV/0!</v>
      </c>
    </row>
    <row r="35" spans="1:18" s="11" customFormat="1" ht="13.5" hidden="1">
      <c r="A35" s="6">
        <v>31</v>
      </c>
      <c r="B35" s="7"/>
      <c r="C35" s="7"/>
      <c r="D35" s="7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6">
        <f t="shared" si="0"/>
        <v>0</v>
      </c>
      <c r="P35" s="6">
        <f t="shared" si="4"/>
        <v>0</v>
      </c>
      <c r="Q35" s="6">
        <f t="shared" si="2"/>
        <v>0</v>
      </c>
      <c r="R35" s="8" t="e">
        <f t="shared" si="3"/>
        <v>#DIV/0!</v>
      </c>
    </row>
    <row r="36" spans="1:18" ht="13.5" hidden="1">
      <c r="A36" s="6">
        <v>32</v>
      </c>
      <c r="B36" s="7"/>
      <c r="C36" s="7"/>
      <c r="D36" s="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6">
        <f t="shared" si="0"/>
        <v>0</v>
      </c>
      <c r="P36" s="6">
        <f t="shared" si="4"/>
        <v>0</v>
      </c>
      <c r="Q36" s="6">
        <f t="shared" si="2"/>
        <v>0</v>
      </c>
      <c r="R36" s="8" t="e">
        <f t="shared" si="3"/>
        <v>#DIV/0!</v>
      </c>
    </row>
    <row r="37" spans="1:18" ht="13.5" hidden="1">
      <c r="A37" s="6">
        <v>33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6">
        <f t="shared" si="0"/>
        <v>0</v>
      </c>
      <c r="P37" s="6">
        <f t="shared" si="4"/>
        <v>0</v>
      </c>
      <c r="Q37" s="6">
        <f t="shared" si="2"/>
        <v>0</v>
      </c>
      <c r="R37" s="8" t="e">
        <f t="shared" si="3"/>
        <v>#DIV/0!</v>
      </c>
    </row>
    <row r="38" spans="1:18" ht="13.5" hidden="1">
      <c r="A38" s="6">
        <v>34</v>
      </c>
      <c r="B38" s="7"/>
      <c r="C38" s="7"/>
      <c r="D38" s="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6">
        <f t="shared" si="0"/>
        <v>0</v>
      </c>
      <c r="P38" s="6">
        <f t="shared" si="4"/>
        <v>0</v>
      </c>
      <c r="Q38" s="6">
        <f t="shared" si="2"/>
        <v>0</v>
      </c>
      <c r="R38" s="8" t="e">
        <f t="shared" si="3"/>
        <v>#DIV/0!</v>
      </c>
    </row>
    <row r="39" spans="1:18" ht="13.5" hidden="1">
      <c r="A39" s="6">
        <v>35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6">
        <f t="shared" si="0"/>
        <v>0</v>
      </c>
      <c r="P39" s="6">
        <f t="shared" si="4"/>
        <v>0</v>
      </c>
      <c r="Q39" s="6">
        <f t="shared" si="2"/>
        <v>0</v>
      </c>
      <c r="R39" s="8" t="e">
        <f t="shared" si="3"/>
        <v>#DIV/0!</v>
      </c>
    </row>
    <row r="40" spans="1:18" ht="13.5" hidden="1">
      <c r="A40" s="6">
        <v>36</v>
      </c>
      <c r="B40" s="7"/>
      <c r="C40" s="7"/>
      <c r="D40" s="7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6">
        <f t="shared" si="0"/>
        <v>0</v>
      </c>
      <c r="P40" s="6">
        <f t="shared" si="4"/>
        <v>0</v>
      </c>
      <c r="Q40" s="6">
        <f t="shared" si="2"/>
        <v>0</v>
      </c>
      <c r="R40" s="8" t="e">
        <f t="shared" si="3"/>
        <v>#DIV/0!</v>
      </c>
    </row>
    <row r="41" spans="16:18" ht="13.5" hidden="1">
      <c r="P41" s="12"/>
      <c r="Q41" s="12"/>
      <c r="R41" s="13"/>
    </row>
    <row r="42" spans="16:18" ht="13.5" hidden="1">
      <c r="P42" s="12"/>
      <c r="Q42" s="12"/>
      <c r="R42" s="13"/>
    </row>
    <row r="43" spans="16:18" ht="13.5" hidden="1">
      <c r="P43" s="12"/>
      <c r="Q43" s="12"/>
      <c r="R43" s="13"/>
    </row>
    <row r="44" spans="16:18" ht="13.5">
      <c r="P44" s="12"/>
      <c r="Q44" s="12"/>
      <c r="R44" s="13"/>
    </row>
    <row r="45" spans="16:18" ht="13.5">
      <c r="P45" s="12"/>
      <c r="Q45" s="12"/>
      <c r="R45" s="13"/>
    </row>
    <row r="46" spans="16:18" ht="13.5">
      <c r="P46" s="12"/>
      <c r="Q46" s="12"/>
      <c r="R46" s="13"/>
    </row>
    <row r="47" spans="16:18" ht="13.5">
      <c r="P47" s="12"/>
      <c r="Q47" s="12"/>
      <c r="R47" s="13"/>
    </row>
    <row r="48" spans="16:18" ht="13.5">
      <c r="P48" s="12"/>
      <c r="Q48" s="12"/>
      <c r="R48" s="13"/>
    </row>
    <row r="49" spans="16:18" ht="13.5">
      <c r="P49" s="12"/>
      <c r="Q49" s="12"/>
      <c r="R49" s="13"/>
    </row>
    <row r="50" spans="16:18" ht="13.5">
      <c r="P50" s="12"/>
      <c r="Q50" s="12"/>
      <c r="R50" s="13"/>
    </row>
    <row r="51" spans="16:18" ht="13.5">
      <c r="P51" s="12"/>
      <c r="Q51" s="12"/>
      <c r="R51" s="13"/>
    </row>
    <row r="52" spans="16:18" ht="13.5">
      <c r="P52" s="12"/>
      <c r="Q52" s="12"/>
      <c r="R52" s="13"/>
    </row>
    <row r="53" spans="16:18" ht="13.5">
      <c r="P53" s="12"/>
      <c r="Q53" s="12"/>
      <c r="R53" s="13"/>
    </row>
    <row r="54" spans="16:18" ht="13.5">
      <c r="P54" s="12"/>
      <c r="Q54" s="12"/>
      <c r="R54" s="13"/>
    </row>
    <row r="55" spans="16:18" ht="13.5">
      <c r="P55" s="12"/>
      <c r="Q55" s="12"/>
      <c r="R55" s="13"/>
    </row>
    <row r="56" spans="16:18" ht="13.5">
      <c r="P56" s="12"/>
      <c r="Q56" s="12"/>
      <c r="R56" s="13"/>
    </row>
    <row r="57" spans="16:18" ht="13.5">
      <c r="P57" s="12"/>
      <c r="Q57" s="12"/>
      <c r="R57" s="13"/>
    </row>
    <row r="58" spans="16:18" ht="13.5">
      <c r="P58" s="12"/>
      <c r="Q58" s="12"/>
      <c r="R58" s="13"/>
    </row>
    <row r="59" spans="16:18" ht="13.5">
      <c r="P59" s="12"/>
      <c r="Q59" s="12"/>
      <c r="R59" s="13"/>
    </row>
    <row r="60" spans="16:18" ht="13.5">
      <c r="P60" s="12"/>
      <c r="Q60" s="12"/>
      <c r="R60" s="13"/>
    </row>
    <row r="61" spans="16:18" ht="13.5">
      <c r="P61" s="12"/>
      <c r="Q61" s="12"/>
      <c r="R61" s="13"/>
    </row>
    <row r="62" spans="1:18" ht="13.5">
      <c r="A62" s="14"/>
      <c r="B62" s="15"/>
      <c r="P62" s="12"/>
      <c r="Q62" s="12"/>
      <c r="R62" s="13"/>
    </row>
    <row r="63" spans="1:18" ht="13.5">
      <c r="A63" s="14"/>
      <c r="B63" s="15"/>
      <c r="P63" s="12"/>
      <c r="Q63" s="12"/>
      <c r="R63" s="13"/>
    </row>
    <row r="64" spans="1:18" ht="13.5">
      <c r="A64" s="14"/>
      <c r="B64" s="15"/>
      <c r="P64" s="12"/>
      <c r="Q64" s="12"/>
      <c r="R64" s="13"/>
    </row>
    <row r="65" spans="1:18" ht="13.5">
      <c r="A65" s="14"/>
      <c r="B65" s="15"/>
      <c r="P65" s="12"/>
      <c r="Q65" s="12"/>
      <c r="R65" s="13"/>
    </row>
    <row r="66" spans="1:18" ht="13.5">
      <c r="A66" s="14"/>
      <c r="B66" s="15"/>
      <c r="P66" s="12"/>
      <c r="Q66" s="12"/>
      <c r="R66" s="13"/>
    </row>
    <row r="67" spans="1:18" ht="13.5">
      <c r="A67" s="14"/>
      <c r="B67" s="15"/>
      <c r="P67" s="12"/>
      <c r="Q67" s="12"/>
      <c r="R67" s="13"/>
    </row>
    <row r="68" spans="1:18" ht="13.5">
      <c r="A68" s="14"/>
      <c r="B68" s="15"/>
      <c r="P68" s="12"/>
      <c r="Q68" s="12"/>
      <c r="R68" s="13"/>
    </row>
    <row r="69" spans="16:18" ht="13.5">
      <c r="P69" s="12"/>
      <c r="Q69" s="12"/>
      <c r="R69" s="13"/>
    </row>
    <row r="70" spans="16:18" ht="13.5">
      <c r="P70" s="12"/>
      <c r="Q70" s="12"/>
      <c r="R70" s="13"/>
    </row>
    <row r="71" spans="16:18" ht="13.5">
      <c r="P71" s="12"/>
      <c r="Q71" s="12"/>
      <c r="R71" s="13"/>
    </row>
    <row r="72" spans="16:18" ht="13.5">
      <c r="P72" s="12"/>
      <c r="Q72" s="12"/>
      <c r="R72" s="13"/>
    </row>
    <row r="73" spans="16:17" ht="13.5">
      <c r="P73" s="12"/>
      <c r="Q73" s="12"/>
    </row>
    <row r="74" ht="13.5">
      <c r="Q74" s="12"/>
    </row>
    <row r="75" ht="13.5">
      <c r="Q75" s="12"/>
    </row>
    <row r="76" ht="13.5">
      <c r="Q76" s="12"/>
    </row>
  </sheetData>
  <sheetProtection/>
  <conditionalFormatting sqref="E6:N31">
    <cfRule type="cellIs" priority="1" dxfId="1" operator="greaterThan" stopIfTrue="1">
      <formula>199.99</formula>
    </cfRule>
  </conditionalFormatting>
  <printOptions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r:id="rId1"/>
  <headerFooter alignWithMargins="0">
    <oddHeader>&amp;C&amp;"Arial,Normal"&amp;16LLIGA CATALANA DE BOWLING 2019-20 FINAL ASCENS PRIMERA DIVISIÓ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2020-09-28T08:47:20Z</cp:lastPrinted>
  <dcterms:created xsi:type="dcterms:W3CDTF">1999-10-03T14:06:37Z</dcterms:created>
  <dcterms:modified xsi:type="dcterms:W3CDTF">2020-09-28T08:47:30Z</dcterms:modified>
  <cp:category/>
  <cp:version/>
  <cp:contentType/>
  <cp:contentStatus/>
</cp:coreProperties>
</file>